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95" windowHeight="10890" activeTab="2"/>
  </bookViews>
  <sheets>
    <sheet name="ing-egr" sheetId="1" r:id="rId1"/>
    <sheet name="rubros" sheetId="2" r:id="rId2"/>
    <sheet name="medicamentos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M14" i="1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6"/>
  <c r="L6"/>
  <c r="K6"/>
  <c r="J6"/>
  <c r="I6"/>
  <c r="H6"/>
  <c r="G6"/>
  <c r="F6"/>
  <c r="E6"/>
  <c r="M5"/>
  <c r="L5"/>
  <c r="K5"/>
  <c r="J5"/>
  <c r="I5"/>
  <c r="H5"/>
  <c r="G5"/>
  <c r="F5"/>
  <c r="E5"/>
  <c r="D5"/>
  <c r="M4"/>
  <c r="L4"/>
  <c r="K4"/>
  <c r="J4"/>
  <c r="I4"/>
  <c r="H4"/>
  <c r="G4"/>
  <c r="F4"/>
  <c r="E4"/>
  <c r="D4"/>
  <c r="C4"/>
  <c r="M3"/>
  <c r="L3"/>
  <c r="K3"/>
  <c r="J3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<sst xmlns="http://schemas.openxmlformats.org/spreadsheetml/2006/main" count="44" uniqueCount="40">
  <si>
    <t>Mes</t>
  </si>
  <si>
    <t>Contado</t>
  </si>
  <si>
    <t>a 30 días</t>
  </si>
  <si>
    <t>a 60 días</t>
  </si>
  <si>
    <t>a 90 días</t>
  </si>
  <si>
    <t>Ingreso mensual</t>
  </si>
  <si>
    <t>Costos Directos</t>
  </si>
  <si>
    <t>Costos Indirectos</t>
  </si>
  <si>
    <t>Gastos de arriendo</t>
  </si>
  <si>
    <t>Gastos de Publicidad</t>
  </si>
  <si>
    <t>Egreso mensual</t>
  </si>
  <si>
    <t>Rubros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</si>
  <si>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</si>
  <si>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</si>
  <si>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</si>
  <si>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</si>
  <si>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</si>
  <si>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</si>
  <si>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</si>
  <si>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</si>
  <si>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</si>
  <si>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</si>
  <si>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Gastos de publicidad</t>
  </si>
  <si>
    <t>Gastos de permisos</t>
  </si>
  <si>
    <t>Gastos de registro</t>
  </si>
  <si>
    <t>TOTAL</t>
  </si>
  <si>
    <t>Productos / Meses</t>
  </si>
  <si>
    <t>Totales</t>
  </si>
  <si>
    <t>Total</t>
  </si>
  <si>
    <t>Ciprofloxacina 750</t>
  </si>
  <si>
    <t>Ciprofloxacina 500</t>
  </si>
  <si>
    <t>Ciprofloxacina 250</t>
  </si>
  <si>
    <t>Enalapril 20</t>
  </si>
  <si>
    <t>Enalapril 10</t>
  </si>
  <si>
    <t>Naproxeno 550</t>
  </si>
  <si>
    <t>Amoxicilina 500</t>
  </si>
  <si>
    <t>Ampicilina 500</t>
  </si>
  <si>
    <t>Sildenafil de 50</t>
  </si>
  <si>
    <t>Femicol 200</t>
  </si>
  <si>
    <t>Femicol 400</t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</si>
</sst>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171" formatCode="#,##0_ ;[Red]\-#,##0\ "/>
  </numFmts>
  <fonts count="8"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imes New Roman"/>
      <family val="1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>
      <alignment horizontal="center" vertical="center" wrapText="1"/>
    </xf>
    <xf numFmtId="2" fontId="4" fillId="4" borderId="1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3" fontId="6" fillId="7" borderId="3" xfId="0" applyNumberFormat="1" applyFont="1" applyFill="1" applyBorder="1" applyAlignment="1">
      <alignment horizontal="center" wrapText="1"/>
    </xf>
    <xf numFmtId="3" fontId="6" fillId="7" borderId="2" xfId="0" applyNumberFormat="1" applyFont="1" applyFill="1" applyBorder="1" applyAlignment="1">
      <alignment horizontal="center" wrapText="1"/>
    </xf>
    <xf numFmtId="3" fontId="6" fillId="7" borderId="4" xfId="0" applyNumberFormat="1" applyFont="1" applyFill="1" applyBorder="1" applyAlignment="1">
      <alignment horizontal="center" wrapText="1"/>
    </xf>
    <xf numFmtId="6" fontId="6" fillId="7" borderId="7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6" fillId="7" borderId="1" xfId="0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6" fillId="7" borderId="4" xfId="0" applyNumberFormat="1" applyFont="1" applyFill="1" applyBorder="1" applyAlignment="1">
      <alignment horizontal="center"/>
    </xf>
    <xf numFmtId="171" fontId="7" fillId="0" borderId="9" xfId="0" applyNumberFormat="1" applyFont="1" applyBorder="1" applyAlignment="1">
      <alignment horizontal="right"/>
    </xf>
    <xf numFmtId="171" fontId="7" fillId="0" borderId="10" xfId="0" applyNumberFormat="1" applyFont="1" applyBorder="1" applyAlignment="1">
      <alignment horizontal="right"/>
    </xf>
    <xf numFmtId="171" fontId="7" fillId="0" borderId="11" xfId="0" applyNumberFormat="1" applyFont="1" applyBorder="1" applyAlignment="1">
      <alignment horizontal="right"/>
    </xf>
    <xf numFmtId="171" fontId="7" fillId="0" borderId="6" xfId="0" applyNumberFormat="1" applyFont="1" applyBorder="1" applyAlignment="1">
      <alignment horizontal="right"/>
    </xf>
    <xf numFmtId="171" fontId="7" fillId="0" borderId="0" xfId="0" applyNumberFormat="1" applyFont="1" applyAlignment="1">
      <alignment horizontal="right"/>
    </xf>
    <xf numFmtId="171" fontId="7" fillId="0" borderId="7" xfId="0" applyNumberFormat="1" applyFont="1" applyBorder="1" applyAlignment="1">
      <alignment horizontal="right"/>
    </xf>
    <xf numFmtId="171" fontId="7" fillId="6" borderId="0" xfId="0" applyNumberFormat="1" applyFont="1" applyFill="1" applyAlignment="1">
      <alignment horizontal="center" wrapText="1"/>
    </xf>
    <xf numFmtId="171" fontId="7" fillId="6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Descargas\Ventas%20Proyectad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ip 750"/>
      <sheetName val="Cip 500"/>
      <sheetName val="Cip 250"/>
      <sheetName val="Enal 20"/>
      <sheetName val="Enal 10"/>
      <sheetName val="Nap"/>
      <sheetName val="Amox"/>
      <sheetName val="Amp"/>
      <sheetName val="Sild"/>
      <sheetName val="Fem 400"/>
      <sheetName val="Fem 200"/>
      <sheetName val="Datos"/>
      <sheetName val="CTSF"/>
      <sheetName val="CTCF"/>
      <sheetName val="FCProy"/>
      <sheetName val="FCInv"/>
      <sheetName val="FC-CB"/>
      <sheetName val="Escenarios"/>
      <sheetName val="Cuadro Costos"/>
      <sheetName val="Flujo Final"/>
      <sheetName val="Flujo Total"/>
      <sheetName val="Adicionales"/>
      <sheetName val="Ventas"/>
      <sheetName val="Vtas anual"/>
      <sheetName val="Costos Indirectos"/>
      <sheetName val="Muestras"/>
      <sheetName val="Publ"/>
      <sheetName val="Prest"/>
      <sheetName val="Flujo"/>
      <sheetName val="Costos 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6">
          <cell r="D6">
            <v>29790.039441333833</v>
          </cell>
          <cell r="E6">
            <v>30552.092124873478</v>
          </cell>
          <cell r="F6">
            <v>29184.842516950139</v>
          </cell>
          <cell r="G6">
            <v>28693.010552980119</v>
          </cell>
          <cell r="H6">
            <v>29136.595298258489</v>
          </cell>
          <cell r="I6">
            <v>27884.571034016113</v>
          </cell>
          <cell r="J6">
            <v>30631.195857487161</v>
          </cell>
          <cell r="K6">
            <v>28805.649982555315</v>
          </cell>
          <cell r="L6">
            <v>28805.649982555315</v>
          </cell>
          <cell r="M6">
            <v>30631.195857487161</v>
          </cell>
          <cell r="N6">
            <v>29296.809296985706</v>
          </cell>
        </row>
        <row r="7">
          <cell r="D7">
            <v>10081.540000000001</v>
          </cell>
          <cell r="E7">
            <v>10081.540000000001</v>
          </cell>
          <cell r="F7">
            <v>10081.540000000001</v>
          </cell>
          <cell r="G7">
            <v>11795.4018</v>
          </cell>
          <cell r="H7">
            <v>10081.540000000001</v>
          </cell>
          <cell r="I7">
            <v>10081.540000000001</v>
          </cell>
          <cell r="J7">
            <v>10081.540000000001</v>
          </cell>
          <cell r="K7">
            <v>10081.540000000001</v>
          </cell>
          <cell r="L7">
            <v>10081.540000000001</v>
          </cell>
          <cell r="M7">
            <v>10081.540000000001</v>
          </cell>
          <cell r="N7">
            <v>10081.540000000001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500</v>
          </cell>
          <cell r="H9">
            <v>500</v>
          </cell>
          <cell r="I9">
            <v>500</v>
          </cell>
          <cell r="J9">
            <v>500</v>
          </cell>
          <cell r="K9">
            <v>500</v>
          </cell>
          <cell r="L9">
            <v>500</v>
          </cell>
          <cell r="M9">
            <v>500</v>
          </cell>
          <cell r="N9">
            <v>500</v>
          </cell>
        </row>
        <row r="10">
          <cell r="D10">
            <v>2500</v>
          </cell>
          <cell r="E10">
            <v>2500</v>
          </cell>
          <cell r="F10">
            <v>2500</v>
          </cell>
          <cell r="G10">
            <v>2500</v>
          </cell>
          <cell r="H10">
            <v>2500</v>
          </cell>
          <cell r="I10">
            <v>2500</v>
          </cell>
          <cell r="J10">
            <v>6500</v>
          </cell>
          <cell r="K10">
            <v>6500</v>
          </cell>
          <cell r="L10">
            <v>6500</v>
          </cell>
          <cell r="M10">
            <v>6500</v>
          </cell>
          <cell r="N10">
            <v>6500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66">
          <cell r="D66">
            <v>227.79899999999995</v>
          </cell>
          <cell r="E66">
            <v>254.71874999999997</v>
          </cell>
          <cell r="F66">
            <v>278.84999999999997</v>
          </cell>
          <cell r="G66">
            <v>222.00749999999991</v>
          </cell>
          <cell r="H66">
            <v>208.49399999999997</v>
          </cell>
          <cell r="I66">
            <v>193.04999999999995</v>
          </cell>
          <cell r="J66">
            <v>274.82812499999989</v>
          </cell>
          <cell r="K66">
            <v>274.82812499999989</v>
          </cell>
          <cell r="L66">
            <v>274.82812499999989</v>
          </cell>
          <cell r="M66">
            <v>274.82812499999989</v>
          </cell>
          <cell r="N66">
            <v>288.56953124999995</v>
          </cell>
        </row>
        <row r="67">
          <cell r="E67">
            <v>278.42099999999994</v>
          </cell>
          <cell r="F67">
            <v>308.34374999999994</v>
          </cell>
          <cell r="G67">
            <v>348.56249999999994</v>
          </cell>
          <cell r="H67">
            <v>271.34249999999992</v>
          </cell>
          <cell r="I67">
            <v>254.82599999999999</v>
          </cell>
          <cell r="J67">
            <v>235.94999999999996</v>
          </cell>
          <cell r="K67">
            <v>384.75937499999981</v>
          </cell>
          <cell r="L67">
            <v>384.75937499999981</v>
          </cell>
          <cell r="M67">
            <v>384.75937499999981</v>
          </cell>
          <cell r="N67">
            <v>384.75937499999981</v>
          </cell>
        </row>
        <row r="68">
          <cell r="F68">
            <v>442.94249999999988</v>
          </cell>
          <cell r="G68">
            <v>455.81249999999994</v>
          </cell>
          <cell r="H68">
            <v>460.10249999999996</v>
          </cell>
          <cell r="I68">
            <v>431.68124999999981</v>
          </cell>
          <cell r="J68">
            <v>405.40499999999997</v>
          </cell>
          <cell r="K68">
            <v>375.37499999999989</v>
          </cell>
          <cell r="L68">
            <v>219.86249999999993</v>
          </cell>
          <cell r="M68">
            <v>219.86249999999993</v>
          </cell>
          <cell r="N68">
            <v>219.86249999999993</v>
          </cell>
        </row>
        <row r="69">
          <cell r="G69">
            <v>316.38749999999993</v>
          </cell>
          <cell r="H69">
            <v>321.74999999999994</v>
          </cell>
          <cell r="I69">
            <v>306.73499999999996</v>
          </cell>
          <cell r="J69">
            <v>308.34374999999989</v>
          </cell>
          <cell r="K69">
            <v>289.57499999999999</v>
          </cell>
          <cell r="L69">
            <v>268.12499999999994</v>
          </cell>
          <cell r="M69">
            <v>219.86249999999993</v>
          </cell>
          <cell r="N69">
            <v>219.86249999999993</v>
          </cell>
        </row>
        <row r="77">
          <cell r="D77">
            <v>532.69919999999991</v>
          </cell>
          <cell r="E77">
            <v>595.65</v>
          </cell>
          <cell r="F77">
            <v>652.07999999999993</v>
          </cell>
          <cell r="G77">
            <v>519.15599999999995</v>
          </cell>
          <cell r="H77">
            <v>487.55520000000001</v>
          </cell>
          <cell r="I77">
            <v>451.44</v>
          </cell>
          <cell r="J77">
            <v>642.67499999999995</v>
          </cell>
          <cell r="K77">
            <v>642.67499999999995</v>
          </cell>
          <cell r="L77">
            <v>642.67499999999995</v>
          </cell>
          <cell r="M77">
            <v>642.67499999999995</v>
          </cell>
          <cell r="N77">
            <v>674.80875000000003</v>
          </cell>
        </row>
        <row r="78">
          <cell r="E78">
            <v>651.07679999999993</v>
          </cell>
          <cell r="F78">
            <v>721.05000000000007</v>
          </cell>
          <cell r="G78">
            <v>815.09999999999991</v>
          </cell>
          <cell r="H78">
            <v>634.524</v>
          </cell>
          <cell r="I78">
            <v>595.90080000000012</v>
          </cell>
          <cell r="J78">
            <v>551.76</v>
          </cell>
          <cell r="K78">
            <v>899.74499999999989</v>
          </cell>
          <cell r="L78">
            <v>899.74499999999989</v>
          </cell>
          <cell r="M78">
            <v>899.74499999999989</v>
          </cell>
          <cell r="N78">
            <v>899.74499999999989</v>
          </cell>
        </row>
        <row r="79">
          <cell r="F79">
            <v>1035.8039999999999</v>
          </cell>
          <cell r="G79">
            <v>1065.9000000000001</v>
          </cell>
          <cell r="H79">
            <v>1075.932</v>
          </cell>
          <cell r="I79">
            <v>1009.4699999999999</v>
          </cell>
          <cell r="J79">
            <v>948.024</v>
          </cell>
          <cell r="K79">
            <v>877.8</v>
          </cell>
          <cell r="L79">
            <v>514.14</v>
          </cell>
          <cell r="M79">
            <v>514.14</v>
          </cell>
          <cell r="N79">
            <v>514.14</v>
          </cell>
        </row>
        <row r="80">
          <cell r="G80">
            <v>739.8599999999999</v>
          </cell>
          <cell r="H80">
            <v>752.4</v>
          </cell>
          <cell r="I80">
            <v>717.2879999999999</v>
          </cell>
          <cell r="J80">
            <v>721.05</v>
          </cell>
          <cell r="K80">
            <v>677.16000000000008</v>
          </cell>
          <cell r="L80">
            <v>627</v>
          </cell>
          <cell r="M80">
            <v>514.14</v>
          </cell>
          <cell r="N80">
            <v>514.14</v>
          </cell>
        </row>
        <row r="88">
          <cell r="D88">
            <v>117.57367741935482</v>
          </cell>
          <cell r="E88">
            <v>131.46774193548387</v>
          </cell>
          <cell r="F88">
            <v>143.92258064516128</v>
          </cell>
          <cell r="G88">
            <v>114.58451612903222</v>
          </cell>
          <cell r="H88">
            <v>107.60980645161291</v>
          </cell>
          <cell r="I88">
            <v>99.638709677419342</v>
          </cell>
          <cell r="J88">
            <v>141.84677419354836</v>
          </cell>
          <cell r="K88">
            <v>141.84677419354836</v>
          </cell>
          <cell r="L88">
            <v>141.84677419354836</v>
          </cell>
          <cell r="M88">
            <v>141.84677419354836</v>
          </cell>
          <cell r="N88">
            <v>148.93911290322575</v>
          </cell>
        </row>
        <row r="89">
          <cell r="E89">
            <v>143.70116129032257</v>
          </cell>
          <cell r="F89">
            <v>159.14516129032256</v>
          </cell>
          <cell r="G89">
            <v>179.90322580645159</v>
          </cell>
          <cell r="H89">
            <v>140.04774193548383</v>
          </cell>
          <cell r="I89">
            <v>131.52309677419356</v>
          </cell>
          <cell r="J89">
            <v>121.78064516129031</v>
          </cell>
          <cell r="K89">
            <v>198.58548387096769</v>
          </cell>
          <cell r="L89">
            <v>198.58548387096769</v>
          </cell>
          <cell r="M89">
            <v>198.58548387096769</v>
          </cell>
          <cell r="N89">
            <v>198.58548387096769</v>
          </cell>
        </row>
        <row r="90">
          <cell r="F90">
            <v>228.61548387096769</v>
          </cell>
          <cell r="G90">
            <v>235.25806451612902</v>
          </cell>
          <cell r="H90">
            <v>237.4722580645161</v>
          </cell>
          <cell r="I90">
            <v>222.80322580645154</v>
          </cell>
          <cell r="J90">
            <v>209.24129032258065</v>
          </cell>
          <cell r="K90">
            <v>193.74193548387095</v>
          </cell>
          <cell r="L90">
            <v>113.47741935483869</v>
          </cell>
          <cell r="M90">
            <v>113.47741935483869</v>
          </cell>
          <cell r="N90">
            <v>113.47741935483869</v>
          </cell>
        </row>
        <row r="91">
          <cell r="G91">
            <v>163.29677419354837</v>
          </cell>
          <cell r="H91">
            <v>166.06451612903223</v>
          </cell>
          <cell r="I91">
            <v>158.31483870967739</v>
          </cell>
          <cell r="J91">
            <v>159.14516129032253</v>
          </cell>
          <cell r="K91">
            <v>149.45806451612904</v>
          </cell>
          <cell r="L91">
            <v>138.38709677419354</v>
          </cell>
          <cell r="M91">
            <v>113.47741935483869</v>
          </cell>
          <cell r="N91">
            <v>113.47741935483869</v>
          </cell>
        </row>
        <row r="99">
          <cell r="D99">
            <v>88.6875</v>
          </cell>
          <cell r="E99">
            <v>88.6875</v>
          </cell>
          <cell r="F99">
            <v>97.556249999999991</v>
          </cell>
          <cell r="G99">
            <v>115.29375000000002</v>
          </cell>
          <cell r="H99">
            <v>93.121875000000017</v>
          </cell>
          <cell r="I99">
            <v>147.8125</v>
          </cell>
          <cell r="J99">
            <v>151.5078125</v>
          </cell>
          <cell r="K99">
            <v>151.5078125</v>
          </cell>
          <cell r="L99">
            <v>151.5078125</v>
          </cell>
          <cell r="M99">
            <v>151.5078125</v>
          </cell>
          <cell r="N99">
            <v>151.5078125</v>
          </cell>
        </row>
        <row r="100">
          <cell r="E100">
            <v>118.25</v>
          </cell>
          <cell r="F100">
            <v>118.25</v>
          </cell>
          <cell r="G100">
            <v>130.07500000000002</v>
          </cell>
          <cell r="H100">
            <v>153.72500000000002</v>
          </cell>
          <cell r="I100">
            <v>124.16250000000002</v>
          </cell>
          <cell r="J100">
            <v>206.9375</v>
          </cell>
          <cell r="K100">
            <v>212.11093749999998</v>
          </cell>
          <cell r="L100">
            <v>212.11093749999998</v>
          </cell>
          <cell r="M100">
            <v>212.11093749999998</v>
          </cell>
          <cell r="N100">
            <v>212.11093749999998</v>
          </cell>
        </row>
        <row r="101">
          <cell r="F101">
            <v>206.9375</v>
          </cell>
          <cell r="G101">
            <v>206.9375</v>
          </cell>
          <cell r="H101">
            <v>227.63124999999999</v>
          </cell>
          <cell r="I101">
            <v>269.01875000000001</v>
          </cell>
          <cell r="J101">
            <v>217.28437500000004</v>
          </cell>
          <cell r="K101">
            <v>118.25</v>
          </cell>
          <cell r="L101">
            <v>121.20625000000001</v>
          </cell>
          <cell r="M101">
            <v>121.20625000000001</v>
          </cell>
          <cell r="N101">
            <v>121.20625000000001</v>
          </cell>
        </row>
        <row r="102">
          <cell r="G102">
            <v>177.375</v>
          </cell>
          <cell r="H102">
            <v>177.375</v>
          </cell>
          <cell r="I102">
            <v>195.11249999999998</v>
          </cell>
          <cell r="J102">
            <v>230.58750000000003</v>
          </cell>
          <cell r="K102">
            <v>186.24375000000003</v>
          </cell>
          <cell r="L102">
            <v>118.25</v>
          </cell>
          <cell r="M102">
            <v>121.20625000000001</v>
          </cell>
          <cell r="N102">
            <v>121.20625000000001</v>
          </cell>
        </row>
        <row r="111">
          <cell r="D111">
            <v>133.03125</v>
          </cell>
          <cell r="E111">
            <v>133.03125</v>
          </cell>
          <cell r="F111">
            <v>146.33437500000002</v>
          </cell>
          <cell r="G111">
            <v>172.94062499999998</v>
          </cell>
          <cell r="H111">
            <v>139.68281250000001</v>
          </cell>
          <cell r="I111">
            <v>221.71875</v>
          </cell>
          <cell r="J111">
            <v>227.26171874999997</v>
          </cell>
          <cell r="K111">
            <v>227.26171874999997</v>
          </cell>
          <cell r="L111">
            <v>227.26171874999997</v>
          </cell>
          <cell r="M111">
            <v>227.26171874999997</v>
          </cell>
          <cell r="N111">
            <v>227.26171874999997</v>
          </cell>
        </row>
        <row r="112">
          <cell r="E112">
            <v>177.375</v>
          </cell>
          <cell r="F112">
            <v>177.375</v>
          </cell>
          <cell r="G112">
            <v>195.11250000000004</v>
          </cell>
          <cell r="H112">
            <v>230.58750000000001</v>
          </cell>
          <cell r="I112">
            <v>186.24375000000003</v>
          </cell>
          <cell r="J112">
            <v>310.40625</v>
          </cell>
          <cell r="K112">
            <v>318.16640624999997</v>
          </cell>
          <cell r="L112">
            <v>318.16640624999997</v>
          </cell>
          <cell r="M112">
            <v>318.16640624999997</v>
          </cell>
          <cell r="N112">
            <v>318.16640624999997</v>
          </cell>
        </row>
        <row r="113">
          <cell r="F113">
            <v>310.40625</v>
          </cell>
          <cell r="G113">
            <v>310.40625</v>
          </cell>
          <cell r="H113">
            <v>341.44687500000003</v>
          </cell>
          <cell r="I113">
            <v>403.52812499999999</v>
          </cell>
          <cell r="J113">
            <v>325.92656250000005</v>
          </cell>
          <cell r="K113">
            <v>177.375</v>
          </cell>
          <cell r="L113">
            <v>181.80937499999999</v>
          </cell>
          <cell r="M113">
            <v>181.80937499999999</v>
          </cell>
          <cell r="N113">
            <v>181.80937499999999</v>
          </cell>
        </row>
        <row r="114">
          <cell r="G114">
            <v>266.0625</v>
          </cell>
          <cell r="H114">
            <v>266.0625</v>
          </cell>
          <cell r="I114">
            <v>292.66875000000005</v>
          </cell>
          <cell r="J114">
            <v>345.88124999999997</v>
          </cell>
          <cell r="K114">
            <v>279.36562500000002</v>
          </cell>
          <cell r="L114">
            <v>177.375</v>
          </cell>
          <cell r="M114">
            <v>181.80937499999999</v>
          </cell>
          <cell r="N114">
            <v>181.80937499999999</v>
          </cell>
        </row>
        <row r="122">
          <cell r="D122">
            <v>1782</v>
          </cell>
          <cell r="E122">
            <v>1620</v>
          </cell>
          <cell r="F122">
            <v>1620</v>
          </cell>
          <cell r="G122">
            <v>1620</v>
          </cell>
          <cell r="H122">
            <v>1782</v>
          </cell>
          <cell r="I122">
            <v>2700</v>
          </cell>
          <cell r="J122">
            <v>3320.9999999999995</v>
          </cell>
          <cell r="K122">
            <v>2767.5</v>
          </cell>
          <cell r="L122">
            <v>2767.5</v>
          </cell>
          <cell r="M122">
            <v>3320.9999999999995</v>
          </cell>
          <cell r="N122">
            <v>2767.5</v>
          </cell>
        </row>
        <row r="123">
          <cell r="E123">
            <v>2376</v>
          </cell>
          <cell r="F123">
            <v>2160</v>
          </cell>
          <cell r="G123">
            <v>2160</v>
          </cell>
          <cell r="H123">
            <v>2160</v>
          </cell>
          <cell r="I123">
            <v>2376</v>
          </cell>
          <cell r="J123">
            <v>3779.9999999999995</v>
          </cell>
          <cell r="K123">
            <v>4649.3999999999987</v>
          </cell>
          <cell r="L123">
            <v>3874.4999999999995</v>
          </cell>
          <cell r="M123">
            <v>3874.4999999999995</v>
          </cell>
          <cell r="N123">
            <v>4649.3999999999987</v>
          </cell>
        </row>
        <row r="124">
          <cell r="F124">
            <v>4158</v>
          </cell>
          <cell r="G124">
            <v>3779.9999999999995</v>
          </cell>
          <cell r="H124">
            <v>3779.9999999999995</v>
          </cell>
          <cell r="I124">
            <v>3779.9999999999995</v>
          </cell>
          <cell r="J124">
            <v>4158</v>
          </cell>
          <cell r="K124">
            <v>2160</v>
          </cell>
          <cell r="L124">
            <v>2656.7999999999997</v>
          </cell>
          <cell r="M124">
            <v>2214</v>
          </cell>
          <cell r="N124">
            <v>2214</v>
          </cell>
        </row>
        <row r="125">
          <cell r="G125">
            <v>3564</v>
          </cell>
          <cell r="H125">
            <v>3240</v>
          </cell>
          <cell r="I125">
            <v>3240</v>
          </cell>
          <cell r="J125">
            <v>3240</v>
          </cell>
          <cell r="K125">
            <v>3564</v>
          </cell>
          <cell r="L125">
            <v>2160</v>
          </cell>
          <cell r="M125">
            <v>2656.7999999999997</v>
          </cell>
          <cell r="N125">
            <v>2214</v>
          </cell>
        </row>
        <row r="133">
          <cell r="D133">
            <v>211.86899999999997</v>
          </cell>
          <cell r="E133">
            <v>224.4375</v>
          </cell>
          <cell r="F133">
            <v>233.41499999999996</v>
          </cell>
          <cell r="G133">
            <v>206.48249999999996</v>
          </cell>
          <cell r="H133">
            <v>193.91399999999999</v>
          </cell>
          <cell r="I133">
            <v>299.25</v>
          </cell>
          <cell r="J133">
            <v>308.22750000000002</v>
          </cell>
          <cell r="K133">
            <v>308.22750000000002</v>
          </cell>
          <cell r="L133">
            <v>308.22750000000002</v>
          </cell>
          <cell r="M133">
            <v>308.22750000000002</v>
          </cell>
          <cell r="N133">
            <v>323.63887499999998</v>
          </cell>
        </row>
        <row r="134">
          <cell r="E134">
            <v>282.49199999999996</v>
          </cell>
          <cell r="F134">
            <v>299.25</v>
          </cell>
          <cell r="G134">
            <v>311.22000000000003</v>
          </cell>
          <cell r="H134">
            <v>275.30999999999995</v>
          </cell>
          <cell r="I134">
            <v>258.55200000000002</v>
          </cell>
          <cell r="J134">
            <v>418.95</v>
          </cell>
          <cell r="K134">
            <v>431.51850000000002</v>
          </cell>
          <cell r="L134">
            <v>431.51850000000002</v>
          </cell>
          <cell r="M134">
            <v>431.51850000000002</v>
          </cell>
          <cell r="N134">
            <v>431.51850000000002</v>
          </cell>
        </row>
        <row r="135">
          <cell r="F135">
            <v>494.36099999999988</v>
          </cell>
          <cell r="G135">
            <v>523.6875</v>
          </cell>
          <cell r="H135">
            <v>544.63499999999988</v>
          </cell>
          <cell r="I135">
            <v>481.79249999999985</v>
          </cell>
          <cell r="J135">
            <v>452.46599999999995</v>
          </cell>
          <cell r="K135">
            <v>239.4</v>
          </cell>
          <cell r="L135">
            <v>246.58200000000002</v>
          </cell>
          <cell r="M135">
            <v>246.58200000000002</v>
          </cell>
          <cell r="N135">
            <v>246.58200000000002</v>
          </cell>
        </row>
        <row r="136">
          <cell r="G136">
            <v>423.73799999999994</v>
          </cell>
          <cell r="H136">
            <v>448.875</v>
          </cell>
          <cell r="I136">
            <v>466.82999999999993</v>
          </cell>
          <cell r="J136">
            <v>412.96499999999992</v>
          </cell>
          <cell r="K136">
            <v>387.82799999999997</v>
          </cell>
          <cell r="L136">
            <v>239.4</v>
          </cell>
          <cell r="M136">
            <v>246.58200000000002</v>
          </cell>
          <cell r="N136">
            <v>246.58200000000002</v>
          </cell>
        </row>
        <row r="145">
          <cell r="D145">
            <v>443.49119999999999</v>
          </cell>
          <cell r="E145">
            <v>469.79999999999995</v>
          </cell>
          <cell r="F145">
            <v>488.59199999999998</v>
          </cell>
          <cell r="G145">
            <v>432.21600000000001</v>
          </cell>
          <cell r="H145">
            <v>405.90720000000005</v>
          </cell>
          <cell r="I145">
            <v>626.4</v>
          </cell>
          <cell r="J145">
            <v>642.05999999999995</v>
          </cell>
          <cell r="K145">
            <v>642.05999999999995</v>
          </cell>
          <cell r="L145">
            <v>642.05999999999995</v>
          </cell>
          <cell r="M145">
            <v>642.05999999999995</v>
          </cell>
          <cell r="N145">
            <v>674.16300000000001</v>
          </cell>
        </row>
        <row r="146">
          <cell r="E146">
            <v>591.3216000000001</v>
          </cell>
          <cell r="F146">
            <v>626.40000000000009</v>
          </cell>
          <cell r="G146">
            <v>651.45600000000013</v>
          </cell>
          <cell r="H146">
            <v>576.28800000000001</v>
          </cell>
          <cell r="I146">
            <v>541.20960000000002</v>
          </cell>
          <cell r="J146">
            <v>876.95999999999992</v>
          </cell>
          <cell r="K146">
            <v>898.8839999999999</v>
          </cell>
          <cell r="L146">
            <v>898.8839999999999</v>
          </cell>
          <cell r="M146">
            <v>898.8839999999999</v>
          </cell>
          <cell r="N146">
            <v>898.8839999999999</v>
          </cell>
        </row>
        <row r="147">
          <cell r="F147">
            <v>1034.8127999999999</v>
          </cell>
          <cell r="G147">
            <v>1096.1999999999998</v>
          </cell>
          <cell r="H147">
            <v>1140.048</v>
          </cell>
          <cell r="I147">
            <v>1008.5039999999999</v>
          </cell>
          <cell r="J147">
            <v>947.11680000000001</v>
          </cell>
          <cell r="K147">
            <v>501.12</v>
          </cell>
          <cell r="L147">
            <v>513.64800000000002</v>
          </cell>
          <cell r="M147">
            <v>513.64800000000002</v>
          </cell>
          <cell r="N147">
            <v>513.64800000000002</v>
          </cell>
        </row>
        <row r="148">
          <cell r="G148">
            <v>886.98239999999998</v>
          </cell>
          <cell r="H148">
            <v>939.59999999999991</v>
          </cell>
          <cell r="I148">
            <v>977.18399999999997</v>
          </cell>
          <cell r="J148">
            <v>864.43200000000002</v>
          </cell>
          <cell r="K148">
            <v>811.81440000000009</v>
          </cell>
          <cell r="L148">
            <v>501.12</v>
          </cell>
          <cell r="M148">
            <v>513.64800000000002</v>
          </cell>
          <cell r="N148">
            <v>513.64800000000002</v>
          </cell>
        </row>
        <row r="157">
          <cell r="D157">
            <v>2356.2000000000003</v>
          </cell>
          <cell r="E157">
            <v>3208.92</v>
          </cell>
          <cell r="F157">
            <v>2805</v>
          </cell>
          <cell r="G157">
            <v>2244</v>
          </cell>
          <cell r="H157">
            <v>2244</v>
          </cell>
          <cell r="I157">
            <v>2244</v>
          </cell>
          <cell r="J157">
            <v>2875.1249999999995</v>
          </cell>
          <cell r="K157">
            <v>2875.1249999999995</v>
          </cell>
          <cell r="L157">
            <v>2875.1249999999995</v>
          </cell>
          <cell r="M157">
            <v>2875.1249999999995</v>
          </cell>
          <cell r="N157">
            <v>3018.8812499999995</v>
          </cell>
        </row>
        <row r="158">
          <cell r="E158">
            <v>2945.25</v>
          </cell>
          <cell r="F158">
            <v>3938.2200000000003</v>
          </cell>
          <cell r="G158">
            <v>3253.7999999999997</v>
          </cell>
          <cell r="H158">
            <v>2805</v>
          </cell>
          <cell r="I158">
            <v>2805</v>
          </cell>
          <cell r="J158">
            <v>2805</v>
          </cell>
          <cell r="K158">
            <v>4025.1749999999993</v>
          </cell>
          <cell r="L158">
            <v>4025.1749999999993</v>
          </cell>
          <cell r="M158">
            <v>4025.1749999999993</v>
          </cell>
          <cell r="N158">
            <v>4025.1749999999993</v>
          </cell>
        </row>
        <row r="159">
          <cell r="F159">
            <v>4123.3499999999995</v>
          </cell>
          <cell r="G159">
            <v>4667.5200000000004</v>
          </cell>
          <cell r="H159">
            <v>3366</v>
          </cell>
          <cell r="I159">
            <v>3926.9999999999995</v>
          </cell>
          <cell r="J159">
            <v>3926.9999999999995</v>
          </cell>
          <cell r="K159">
            <v>3926.9999999999995</v>
          </cell>
          <cell r="L159">
            <v>2300.1</v>
          </cell>
          <cell r="M159">
            <v>2300.1</v>
          </cell>
          <cell r="N159">
            <v>2300.1</v>
          </cell>
        </row>
        <row r="160">
          <cell r="G160">
            <v>2356.2000000000003</v>
          </cell>
          <cell r="H160">
            <v>2771.34</v>
          </cell>
          <cell r="I160">
            <v>1795.2</v>
          </cell>
          <cell r="J160">
            <v>2244</v>
          </cell>
          <cell r="K160">
            <v>2244</v>
          </cell>
          <cell r="L160">
            <v>2244</v>
          </cell>
          <cell r="M160">
            <v>2300.1</v>
          </cell>
          <cell r="N160">
            <v>2300.1</v>
          </cell>
        </row>
        <row r="169">
          <cell r="D169">
            <v>1728</v>
          </cell>
          <cell r="E169">
            <v>1728</v>
          </cell>
          <cell r="F169">
            <v>1728</v>
          </cell>
          <cell r="G169">
            <v>1728</v>
          </cell>
          <cell r="H169">
            <v>1728</v>
          </cell>
          <cell r="I169">
            <v>2880</v>
          </cell>
          <cell r="J169">
            <v>3024</v>
          </cell>
          <cell r="K169">
            <v>3024</v>
          </cell>
          <cell r="L169">
            <v>3024</v>
          </cell>
          <cell r="M169">
            <v>3024</v>
          </cell>
          <cell r="N169">
            <v>3024</v>
          </cell>
        </row>
        <row r="170">
          <cell r="E170">
            <v>2304</v>
          </cell>
          <cell r="F170">
            <v>2304</v>
          </cell>
          <cell r="G170">
            <v>2304</v>
          </cell>
          <cell r="H170">
            <v>2304</v>
          </cell>
          <cell r="I170">
            <v>2304</v>
          </cell>
          <cell r="J170">
            <v>4031.9999999999995</v>
          </cell>
          <cell r="K170">
            <v>4233.5999999999995</v>
          </cell>
          <cell r="L170">
            <v>4233.5999999999995</v>
          </cell>
          <cell r="M170">
            <v>4233.5999999999995</v>
          </cell>
          <cell r="N170">
            <v>4233.5999999999995</v>
          </cell>
        </row>
        <row r="171">
          <cell r="F171">
            <v>4031.9999999999995</v>
          </cell>
          <cell r="G171">
            <v>4031.9999999999995</v>
          </cell>
          <cell r="H171">
            <v>4031.9999999999995</v>
          </cell>
          <cell r="I171">
            <v>4031.9999999999995</v>
          </cell>
          <cell r="J171">
            <v>4031.9999999999995</v>
          </cell>
          <cell r="K171">
            <v>2304</v>
          </cell>
          <cell r="L171">
            <v>2419.2000000000003</v>
          </cell>
          <cell r="M171">
            <v>2419.2000000000003</v>
          </cell>
          <cell r="N171">
            <v>2419.2000000000003</v>
          </cell>
        </row>
        <row r="172">
          <cell r="G172">
            <v>3456</v>
          </cell>
          <cell r="H172">
            <v>3456</v>
          </cell>
          <cell r="I172">
            <v>3456</v>
          </cell>
          <cell r="J172">
            <v>3456</v>
          </cell>
          <cell r="K172">
            <v>3456</v>
          </cell>
          <cell r="L172">
            <v>2304</v>
          </cell>
          <cell r="M172">
            <v>2419.2000000000003</v>
          </cell>
          <cell r="N172">
            <v>2419.2000000000003</v>
          </cell>
        </row>
        <row r="181">
          <cell r="D181">
            <v>432.07499999999999</v>
          </cell>
          <cell r="E181">
            <v>432.07499999999999</v>
          </cell>
          <cell r="F181">
            <v>432.07499999999999</v>
          </cell>
          <cell r="G181">
            <v>432.07499999999999</v>
          </cell>
          <cell r="H181">
            <v>432.07499999999999</v>
          </cell>
          <cell r="I181">
            <v>720.125</v>
          </cell>
          <cell r="J181">
            <v>756.13125000000014</v>
          </cell>
          <cell r="K181">
            <v>756.13125000000014</v>
          </cell>
          <cell r="L181">
            <v>756.13125000000014</v>
          </cell>
          <cell r="M181">
            <v>756.13125000000014</v>
          </cell>
          <cell r="N181">
            <v>756.13125000000014</v>
          </cell>
        </row>
        <row r="182">
          <cell r="E182">
            <v>576.1</v>
          </cell>
          <cell r="F182">
            <v>576.1</v>
          </cell>
          <cell r="G182">
            <v>576.1</v>
          </cell>
          <cell r="H182">
            <v>576.1</v>
          </cell>
          <cell r="I182">
            <v>576.1</v>
          </cell>
          <cell r="J182">
            <v>1008.175</v>
          </cell>
          <cell r="K182">
            <v>1058.5837500000002</v>
          </cell>
          <cell r="L182">
            <v>1058.5837500000002</v>
          </cell>
          <cell r="M182">
            <v>1058.5837500000002</v>
          </cell>
          <cell r="N182">
            <v>1058.5837500000002</v>
          </cell>
        </row>
        <row r="183">
          <cell r="F183">
            <v>1008.175</v>
          </cell>
          <cell r="G183">
            <v>1008.175</v>
          </cell>
          <cell r="H183">
            <v>1008.175</v>
          </cell>
          <cell r="I183">
            <v>1008.175</v>
          </cell>
          <cell r="J183">
            <v>1008.175</v>
          </cell>
          <cell r="K183">
            <v>576.1</v>
          </cell>
          <cell r="L183">
            <v>604.90500000000009</v>
          </cell>
          <cell r="M183">
            <v>604.90500000000009</v>
          </cell>
          <cell r="N183">
            <v>604.90500000000009</v>
          </cell>
        </row>
        <row r="184">
          <cell r="G184">
            <v>864.15</v>
          </cell>
          <cell r="H184">
            <v>864.15</v>
          </cell>
          <cell r="I184">
            <v>864.15</v>
          </cell>
          <cell r="J184">
            <v>864.15</v>
          </cell>
          <cell r="K184">
            <v>864.15</v>
          </cell>
          <cell r="L184">
            <v>576.1</v>
          </cell>
          <cell r="M184">
            <v>604.90500000000009</v>
          </cell>
          <cell r="N184">
            <v>604.90500000000009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A7" sqref="A7"/>
    </sheetView>
  </sheetViews>
  <sheetFormatPr baseColWidth="10" defaultRowHeight="15"/>
  <sheetData>
    <row r="1" spans="1:13" ht="16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thickBot="1">
      <c r="A2" s="2" t="s">
        <v>0</v>
      </c>
      <c r="B2" s="3">
        <v>1</v>
      </c>
      <c r="C2" s="4">
        <v>2</v>
      </c>
      <c r="D2" s="3">
        <v>3</v>
      </c>
      <c r="E2" s="4">
        <v>4</v>
      </c>
      <c r="F2" s="3">
        <v>5</v>
      </c>
      <c r="G2" s="4">
        <v>6</v>
      </c>
      <c r="H2" s="3">
        <v>7</v>
      </c>
      <c r="I2" s="4">
        <v>8</v>
      </c>
      <c r="J2" s="3">
        <v>9</v>
      </c>
      <c r="K2" s="4">
        <v>10</v>
      </c>
      <c r="L2" s="3">
        <v>11</v>
      </c>
      <c r="M2" s="5">
        <v>12</v>
      </c>
    </row>
    <row r="3" spans="1:13">
      <c r="A3" s="6" t="s">
        <v>1</v>
      </c>
      <c r="B3" s="11">
        <f>[1]Flujo!C66+[1]Flujo!C77+[1]Flujo!C88+[1]Flujo!C99+[1]Flujo!C111+[1]Flujo!C122+[1]Flujo!C133+[1]Flujo!C145+[1]Flujo!C157+[1]Flujo!C169+[1]Flujo!C181</f>
        <v>0</v>
      </c>
      <c r="C3" s="12">
        <f>[1]Flujo!D66+[1]Flujo!D77+[1]Flujo!D88+[1]Flujo!D99+[1]Flujo!D111+[1]Flujo!D122+[1]Flujo!D133+[1]Flujo!D145+[1]Flujo!D157+[1]Flujo!D169+[1]Flujo!D181</f>
        <v>8053.4258274193553</v>
      </c>
      <c r="D3" s="11">
        <f>[1]Flujo!E66+[1]Flujo!E77+[1]Flujo!E88+[1]Flujo!E99+[1]Flujo!E111+[1]Flujo!E122+[1]Flujo!E133+[1]Flujo!E145+[1]Flujo!E157+[1]Flujo!E169+[1]Flujo!E181</f>
        <v>8886.7877419354845</v>
      </c>
      <c r="E3" s="12">
        <f>[1]Flujo!F66+[1]Flujo!F77+[1]Flujo!F88+[1]Flujo!F99+[1]Flujo!F111+[1]Flujo!F122+[1]Flujo!F133+[1]Flujo!F145+[1]Flujo!F157+[1]Flujo!F169+[1]Flujo!F181</f>
        <v>8625.825205645162</v>
      </c>
      <c r="F3" s="11">
        <f>[1]Flujo!G66+[1]Flujo!G77+[1]Flujo!G88+[1]Flujo!G99+[1]Flujo!G111+[1]Flujo!G122+[1]Flujo!G133+[1]Flujo!G145+[1]Flujo!G157+[1]Flujo!G169+[1]Flujo!G181</f>
        <v>7806.7558911290316</v>
      </c>
      <c r="G3" s="12">
        <f>[1]Flujo!H66+[1]Flujo!H77+[1]Flujo!H88+[1]Flujo!H99+[1]Flujo!H111+[1]Flujo!H122+[1]Flujo!H133+[1]Flujo!H145+[1]Flujo!H157+[1]Flujo!H169+[1]Flujo!H181</f>
        <v>7822.3598939516132</v>
      </c>
      <c r="H3" s="11">
        <f>[1]Flujo!I66+[1]Flujo!I77+[1]Flujo!I88+[1]Flujo!I99+[1]Flujo!I111+[1]Flujo!I122+[1]Flujo!I133+[1]Flujo!I145+[1]Flujo!I157+[1]Flujo!I169+[1]Flujo!I181</f>
        <v>10583.434959677419</v>
      </c>
      <c r="I3" s="12">
        <f>[1]Flujo!J66+[1]Flujo!J77+[1]Flujo!J88+[1]Flujo!J99+[1]Flujo!J111+[1]Flujo!J122+[1]Flujo!J133+[1]Flujo!J145+[1]Flujo!J157+[1]Flujo!J169+[1]Flujo!J181</f>
        <v>12364.663180443547</v>
      </c>
      <c r="J3" s="11">
        <f>[1]Flujo!K66+[1]Flujo!K77+[1]Flujo!K88+[1]Flujo!K99+[1]Flujo!K111+[1]Flujo!K122+[1]Flujo!K133+[1]Flujo!K145+[1]Flujo!K157+[1]Flujo!K169+[1]Flujo!K181</f>
        <v>11811.163180443549</v>
      </c>
      <c r="K3" s="12">
        <f>[1]Flujo!L66+[1]Flujo!L77+[1]Flujo!L88+[1]Flujo!L99+[1]Flujo!L111+[1]Flujo!L122+[1]Flujo!L133+[1]Flujo!L145+[1]Flujo!L157+[1]Flujo!L169+[1]Flujo!L181</f>
        <v>11811.163180443549</v>
      </c>
      <c r="L3" s="11">
        <f>[1]Flujo!M66+[1]Flujo!M77+[1]Flujo!M88+[1]Flujo!M99+[1]Flujo!M111+[1]Flujo!M122+[1]Flujo!M133+[1]Flujo!M145+[1]Flujo!M157+[1]Flujo!M169+[1]Flujo!M181</f>
        <v>12364.663180443547</v>
      </c>
      <c r="M3" s="13">
        <f>[1]Flujo!N66+[1]Flujo!N77+[1]Flujo!N88+[1]Flujo!N99+[1]Flujo!N111+[1]Flujo!N122+[1]Flujo!N133+[1]Flujo!N145+[1]Flujo!N157+[1]Flujo!N169+[1]Flujo!N181</f>
        <v>12055.401300403226</v>
      </c>
    </row>
    <row r="4" spans="1:13">
      <c r="A4" s="6" t="s">
        <v>2</v>
      </c>
      <c r="B4" s="11"/>
      <c r="C4" s="12">
        <f>[1]Flujo!D67+[1]Flujo!D78+[1]Flujo!D89+[1]Flujo!D100+[1]Flujo!D112+[1]Flujo!D123+[1]Flujo!D134+[1]Flujo!D146+[1]Flujo!D158+[1]Flujo!D170+[1]Flujo!D182</f>
        <v>0</v>
      </c>
      <c r="D4" s="11">
        <f>[1]Flujo!E67+[1]Flujo!E78+[1]Flujo!E89+[1]Flujo!E100+[1]Flujo!E112+[1]Flujo!E123+[1]Flujo!E134+[1]Flujo!E146+[1]Flujo!E158+[1]Flujo!E170+[1]Flujo!E182</f>
        <v>10443.987561290323</v>
      </c>
      <c r="E4" s="12">
        <f>[1]Flujo!F67+[1]Flujo!F78+[1]Flujo!F89+[1]Flujo!F100+[1]Flujo!F112+[1]Flujo!F123+[1]Flujo!F134+[1]Flujo!F146+[1]Flujo!F158+[1]Flujo!F170+[1]Flujo!F182</f>
        <v>11388.133911290324</v>
      </c>
      <c r="F4" s="11">
        <f>[1]Flujo!G67+[1]Flujo!G78+[1]Flujo!G89+[1]Flujo!G100+[1]Flujo!G112+[1]Flujo!G123+[1]Flujo!G134+[1]Flujo!G146+[1]Flujo!G158+[1]Flujo!G170+[1]Flujo!G182</f>
        <v>10925.329225806452</v>
      </c>
      <c r="G4" s="12">
        <f>[1]Flujo!H67+[1]Flujo!H78+[1]Flujo!H89+[1]Flujo!H100+[1]Flujo!H112+[1]Flujo!H123+[1]Flujo!H134+[1]Flujo!H146+[1]Flujo!H158+[1]Flujo!H170+[1]Flujo!H182</f>
        <v>10126.924741935485</v>
      </c>
      <c r="H4" s="11">
        <f>[1]Flujo!I67+[1]Flujo!I78+[1]Flujo!I89+[1]Flujo!I100+[1]Flujo!I112+[1]Flujo!I123+[1]Flujo!I134+[1]Flujo!I146+[1]Flujo!I158+[1]Flujo!I170+[1]Flujo!I182</f>
        <v>10153.517746774194</v>
      </c>
      <c r="I4" s="12">
        <f>[1]Flujo!J67+[1]Flujo!J78+[1]Flujo!J89+[1]Flujo!J100+[1]Flujo!J112+[1]Flujo!J123+[1]Flujo!J134+[1]Flujo!J146+[1]Flujo!J158+[1]Flujo!J170+[1]Flujo!J182</f>
        <v>14347.919395161289</v>
      </c>
      <c r="J4" s="11">
        <f>[1]Flujo!K67+[1]Flujo!K78+[1]Flujo!K89+[1]Flujo!K100+[1]Flujo!K112+[1]Flujo!K123+[1]Flujo!K134+[1]Flujo!K146+[1]Flujo!K158+[1]Flujo!K170+[1]Flujo!K182</f>
        <v>17310.528452620965</v>
      </c>
      <c r="K4" s="12">
        <f>[1]Flujo!L67+[1]Flujo!L78+[1]Flujo!L89+[1]Flujo!L100+[1]Flujo!L112+[1]Flujo!L123+[1]Flujo!L134+[1]Flujo!L146+[1]Flujo!L158+[1]Flujo!L170+[1]Flujo!L182</f>
        <v>16535.628452620967</v>
      </c>
      <c r="L4" s="11">
        <f>[1]Flujo!M67+[1]Flujo!M78+[1]Flujo!M89+[1]Flujo!M100+[1]Flujo!M112+[1]Flujo!M123+[1]Flujo!M134+[1]Flujo!M146+[1]Flujo!M158+[1]Flujo!M170+[1]Flujo!M182</f>
        <v>16535.628452620967</v>
      </c>
      <c r="M4" s="13">
        <f>[1]Flujo!N67+[1]Flujo!N78+[1]Flujo!N89+[1]Flujo!N100+[1]Flujo!N112+[1]Flujo!N123+[1]Flujo!N134+[1]Flujo!N146+[1]Flujo!N158+[1]Flujo!N170+[1]Flujo!N182</f>
        <v>17310.528452620965</v>
      </c>
    </row>
    <row r="5" spans="1:13">
      <c r="A5" s="6" t="s">
        <v>3</v>
      </c>
      <c r="B5" s="11"/>
      <c r="C5" s="12"/>
      <c r="D5" s="11">
        <f>[1]Flujo!E68+[1]Flujo!E79+[1]Flujo!E90+[1]Flujo!E101+[1]Flujo!E113+[1]Flujo!E124+[1]Flujo!E135+[1]Flujo!E147+[1]Flujo!E159+[1]Flujo!E171+[1]Flujo!E183</f>
        <v>0</v>
      </c>
      <c r="E5" s="12">
        <f>[1]Flujo!F68+[1]Flujo!F79+[1]Flujo!F90+[1]Flujo!F101+[1]Flujo!F113+[1]Flujo!F124+[1]Flujo!F135+[1]Flujo!F147+[1]Flujo!F159+[1]Flujo!F171+[1]Flujo!F183</f>
        <v>17075.404533870966</v>
      </c>
      <c r="F5" s="11">
        <f>[1]Flujo!G68+[1]Flujo!G79+[1]Flujo!G90+[1]Flujo!G101+[1]Flujo!G113+[1]Flujo!G124+[1]Flujo!G135+[1]Flujo!G147+[1]Flujo!G159+[1]Flujo!G171+[1]Flujo!G183</f>
        <v>17381.896814516127</v>
      </c>
      <c r="G5" s="12">
        <f>[1]Flujo!H68+[1]Flujo!H79+[1]Flujo!H90+[1]Flujo!H101+[1]Flujo!H113+[1]Flujo!H124+[1]Flujo!H135+[1]Flujo!H147+[1]Flujo!H159+[1]Flujo!H171+[1]Flujo!H183</f>
        <v>16213.442883064516</v>
      </c>
      <c r="H5" s="11">
        <f>[1]Flujo!I68+[1]Flujo!I79+[1]Flujo!I90+[1]Flujo!I101+[1]Flujo!I113+[1]Flujo!I124+[1]Flujo!I135+[1]Flujo!I147+[1]Flujo!I159+[1]Flujo!I171+[1]Flujo!I183</f>
        <v>16573.972850806451</v>
      </c>
      <c r="I5" s="12">
        <f>[1]Flujo!J68+[1]Flujo!J79+[1]Flujo!J90+[1]Flujo!J101+[1]Flujo!J113+[1]Flujo!J124+[1]Flujo!J135+[1]Flujo!J147+[1]Flujo!J159+[1]Flujo!J171+[1]Flujo!J183</f>
        <v>16630.639027822581</v>
      </c>
      <c r="J5" s="11">
        <f>[1]Flujo!K68+[1]Flujo!K79+[1]Flujo!K90+[1]Flujo!K101+[1]Flujo!K113+[1]Flujo!K124+[1]Flujo!K135+[1]Flujo!K147+[1]Flujo!K159+[1]Flujo!K171+[1]Flujo!K183</f>
        <v>11450.161935483869</v>
      </c>
      <c r="K5" s="12">
        <f>[1]Flujo!L68+[1]Flujo!L79+[1]Flujo!L90+[1]Flujo!L101+[1]Flujo!L113+[1]Flujo!L124+[1]Flujo!L135+[1]Flujo!L147+[1]Flujo!L159+[1]Flujo!L171+[1]Flujo!L183</f>
        <v>9891.7305443548394</v>
      </c>
      <c r="L5" s="11">
        <f>[1]Flujo!M68+[1]Flujo!M79+[1]Flujo!M90+[1]Flujo!M101+[1]Flujo!M113+[1]Flujo!M124+[1]Flujo!M135+[1]Flujo!M147+[1]Flujo!M159+[1]Flujo!M171+[1]Flujo!M183</f>
        <v>9448.9305443548401</v>
      </c>
      <c r="M5" s="13">
        <f>[1]Flujo!N68+[1]Flujo!N79+[1]Flujo!N90+[1]Flujo!N101+[1]Flujo!N113+[1]Flujo!N124+[1]Flujo!N135+[1]Flujo!N147+[1]Flujo!N159+[1]Flujo!N171+[1]Flujo!N183</f>
        <v>9448.9305443548401</v>
      </c>
    </row>
    <row r="6" spans="1:13" ht="15.75" thickBot="1">
      <c r="A6" s="7" t="s">
        <v>4</v>
      </c>
      <c r="B6" s="14"/>
      <c r="C6" s="15"/>
      <c r="D6" s="14"/>
      <c r="E6" s="15">
        <f>[1]Flujo!F69+[1]Flujo!F80+[1]Flujo!F91+[1]Flujo!F102+[1]Flujo!F114+[1]Flujo!F125+[1]Flujo!F136+[1]Flujo!F148+[1]Flujo!F160+[1]Flujo!F172+[1]Flujo!F184</f>
        <v>0</v>
      </c>
      <c r="F6" s="14">
        <f>[1]Flujo!G69+[1]Flujo!G80+[1]Flujo!G91+[1]Flujo!G102+[1]Flujo!G114+[1]Flujo!G125+[1]Flujo!G136+[1]Flujo!G148+[1]Flujo!G160+[1]Flujo!G172+[1]Flujo!G184</f>
        <v>13214.052174193548</v>
      </c>
      <c r="G6" s="15">
        <f>[1]Flujo!H69+[1]Flujo!H80+[1]Flujo!H91+[1]Flujo!H102+[1]Flujo!H114+[1]Flujo!H125+[1]Flujo!H136+[1]Flujo!H148+[1]Flujo!H160+[1]Flujo!H172+[1]Flujo!H184</f>
        <v>13403.617016129032</v>
      </c>
      <c r="H6" s="14">
        <f>[1]Flujo!I69+[1]Flujo!I80+[1]Flujo!I91+[1]Flujo!I102+[1]Flujo!I114+[1]Flujo!I125+[1]Flujo!I136+[1]Flujo!I148+[1]Flujo!I160+[1]Flujo!I172+[1]Flujo!I184</f>
        <v>12469.483088709678</v>
      </c>
      <c r="I6" s="15">
        <f>[1]Flujo!J69+[1]Flujo!J80+[1]Flujo!J91+[1]Flujo!J102+[1]Flujo!J114+[1]Flujo!J125+[1]Flujo!J136+[1]Flujo!J148+[1]Flujo!J160+[1]Flujo!J172+[1]Flujo!J184</f>
        <v>12846.554661290322</v>
      </c>
      <c r="J6" s="14">
        <f>[1]Flujo!K69+[1]Flujo!K80+[1]Flujo!K91+[1]Flujo!K102+[1]Flujo!K114+[1]Flujo!K125+[1]Flujo!K136+[1]Flujo!K148+[1]Flujo!K160+[1]Flujo!K172+[1]Flujo!K184</f>
        <v>12909.59483951613</v>
      </c>
      <c r="K6" s="15">
        <f>[1]Flujo!L69+[1]Flujo!L80+[1]Flujo!L91+[1]Flujo!L102+[1]Flujo!L114+[1]Flujo!L125+[1]Flujo!L136+[1]Flujo!L148+[1]Flujo!L160+[1]Flujo!L172+[1]Flujo!L184</f>
        <v>9353.757096774194</v>
      </c>
      <c r="L6" s="14">
        <f>[1]Flujo!M69+[1]Flujo!M80+[1]Flujo!M91+[1]Flujo!M102+[1]Flujo!M114+[1]Flujo!M125+[1]Flujo!M136+[1]Flujo!M148+[1]Flujo!M160+[1]Flujo!M172+[1]Flujo!M184</f>
        <v>9891.7305443548394</v>
      </c>
      <c r="M6" s="16">
        <f>[1]Flujo!N69+[1]Flujo!N80+[1]Flujo!N91+[1]Flujo!N102+[1]Flujo!N114+[1]Flujo!N125+[1]Flujo!N136+[1]Flujo!N148+[1]Flujo!N160+[1]Flujo!N172+[1]Flujo!N184</f>
        <v>9448.9305443548401</v>
      </c>
    </row>
    <row r="7" spans="1:13" ht="29.25" thickBot="1">
      <c r="A7" s="8" t="s">
        <v>5</v>
      </c>
      <c r="B7" s="17"/>
      <c r="C7" s="18"/>
      <c r="D7" s="17"/>
      <c r="E7" s="18"/>
      <c r="F7" s="17"/>
      <c r="G7" s="18"/>
      <c r="H7" s="17"/>
      <c r="I7" s="18"/>
      <c r="J7" s="17"/>
      <c r="K7" s="18"/>
      <c r="L7" s="17"/>
      <c r="M7" s="19"/>
    </row>
    <row r="8" spans="1:13">
      <c r="A8" s="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15.75" thickBot="1">
      <c r="A9" s="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15.75" thickBot="1">
      <c r="A10" s="2" t="s">
        <v>0</v>
      </c>
      <c r="B10" s="24">
        <v>1</v>
      </c>
      <c r="C10" s="25">
        <v>2</v>
      </c>
      <c r="D10" s="24">
        <v>3</v>
      </c>
      <c r="E10" s="25">
        <v>4</v>
      </c>
      <c r="F10" s="24">
        <v>5</v>
      </c>
      <c r="G10" s="25">
        <v>6</v>
      </c>
      <c r="H10" s="24">
        <v>7</v>
      </c>
      <c r="I10" s="25">
        <v>8</v>
      </c>
      <c r="J10" s="24">
        <v>9</v>
      </c>
      <c r="K10" s="25">
        <v>10</v>
      </c>
      <c r="L10" s="24">
        <v>11</v>
      </c>
      <c r="M10" s="26">
        <v>12</v>
      </c>
    </row>
    <row r="11" spans="1:13">
      <c r="A11" s="6" t="s">
        <v>6</v>
      </c>
      <c r="B11" s="11">
        <f>+'[1]Flujo Total'!C6</f>
        <v>0</v>
      </c>
      <c r="C11" s="12">
        <f>+'[1]Flujo Total'!D6</f>
        <v>29790.039441333833</v>
      </c>
      <c r="D11" s="11">
        <f>+'[1]Flujo Total'!E6</f>
        <v>30552.092124873478</v>
      </c>
      <c r="E11" s="12">
        <f>+'[1]Flujo Total'!F6</f>
        <v>29184.842516950139</v>
      </c>
      <c r="F11" s="11">
        <f>+'[1]Flujo Total'!G6</f>
        <v>28693.010552980119</v>
      </c>
      <c r="G11" s="12">
        <f>+'[1]Flujo Total'!H6</f>
        <v>29136.595298258489</v>
      </c>
      <c r="H11" s="11">
        <f>+'[1]Flujo Total'!I6</f>
        <v>27884.571034016113</v>
      </c>
      <c r="I11" s="12">
        <f>+'[1]Flujo Total'!J6</f>
        <v>30631.195857487161</v>
      </c>
      <c r="J11" s="11">
        <f>+'[1]Flujo Total'!K6</f>
        <v>28805.649982555315</v>
      </c>
      <c r="K11" s="12">
        <f>+'[1]Flujo Total'!L6</f>
        <v>28805.649982555315</v>
      </c>
      <c r="L11" s="11">
        <f>+'[1]Flujo Total'!M6</f>
        <v>30631.195857487161</v>
      </c>
      <c r="M11" s="13">
        <f>+'[1]Flujo Total'!N6</f>
        <v>29296.809296985706</v>
      </c>
    </row>
    <row r="12" spans="1:13">
      <c r="A12" s="6" t="s">
        <v>7</v>
      </c>
      <c r="B12" s="11">
        <f>+'[1]Flujo Total'!C7</f>
        <v>0</v>
      </c>
      <c r="C12" s="12">
        <f>+'[1]Flujo Total'!D7</f>
        <v>10081.540000000001</v>
      </c>
      <c r="D12" s="11">
        <f>+'[1]Flujo Total'!E7</f>
        <v>10081.540000000001</v>
      </c>
      <c r="E12" s="12">
        <f>+'[1]Flujo Total'!F7</f>
        <v>10081.540000000001</v>
      </c>
      <c r="F12" s="11">
        <f>+'[1]Flujo Total'!G7</f>
        <v>11795.4018</v>
      </c>
      <c r="G12" s="12">
        <f>+'[1]Flujo Total'!H7</f>
        <v>10081.540000000001</v>
      </c>
      <c r="H12" s="11">
        <f>+'[1]Flujo Total'!I7</f>
        <v>10081.540000000001</v>
      </c>
      <c r="I12" s="12">
        <f>+'[1]Flujo Total'!J7</f>
        <v>10081.540000000001</v>
      </c>
      <c r="J12" s="11">
        <f>+'[1]Flujo Total'!K7</f>
        <v>10081.540000000001</v>
      </c>
      <c r="K12" s="12">
        <f>+'[1]Flujo Total'!L7</f>
        <v>10081.540000000001</v>
      </c>
      <c r="L12" s="11">
        <f>+'[1]Flujo Total'!M7</f>
        <v>10081.540000000001</v>
      </c>
      <c r="M12" s="13">
        <f>+'[1]Flujo Total'!N7</f>
        <v>10081.540000000001</v>
      </c>
    </row>
    <row r="13" spans="1:13">
      <c r="A13" s="6" t="s">
        <v>8</v>
      </c>
      <c r="B13" s="11">
        <f>+'[1]Flujo Total'!C9</f>
        <v>0</v>
      </c>
      <c r="C13" s="12">
        <f>+'[1]Flujo Total'!D9</f>
        <v>0</v>
      </c>
      <c r="D13" s="11">
        <f>+'[1]Flujo Total'!E9</f>
        <v>0</v>
      </c>
      <c r="E13" s="12">
        <f>+'[1]Flujo Total'!F9</f>
        <v>0</v>
      </c>
      <c r="F13" s="11">
        <f>+'[1]Flujo Total'!G9</f>
        <v>500</v>
      </c>
      <c r="G13" s="12">
        <f>+'[1]Flujo Total'!H9</f>
        <v>500</v>
      </c>
      <c r="H13" s="11">
        <f>+'[1]Flujo Total'!I9</f>
        <v>500</v>
      </c>
      <c r="I13" s="12">
        <f>+'[1]Flujo Total'!J9</f>
        <v>500</v>
      </c>
      <c r="J13" s="11">
        <f>+'[1]Flujo Total'!K9</f>
        <v>500</v>
      </c>
      <c r="K13" s="12">
        <f>+'[1]Flujo Total'!L9</f>
        <v>500</v>
      </c>
      <c r="L13" s="11">
        <f>+'[1]Flujo Total'!M9</f>
        <v>500</v>
      </c>
      <c r="M13" s="13">
        <f>+'[1]Flujo Total'!N9</f>
        <v>500</v>
      </c>
    </row>
    <row r="14" spans="1:13" ht="15.75" thickBot="1">
      <c r="A14" s="6" t="s">
        <v>9</v>
      </c>
      <c r="B14" s="11">
        <f>+'[1]Flujo Total'!C10</f>
        <v>0</v>
      </c>
      <c r="C14" s="12">
        <f>+'[1]Flujo Total'!D10</f>
        <v>2500</v>
      </c>
      <c r="D14" s="11">
        <f>+'[1]Flujo Total'!E10</f>
        <v>2500</v>
      </c>
      <c r="E14" s="12">
        <f>+'[1]Flujo Total'!F10</f>
        <v>2500</v>
      </c>
      <c r="F14" s="11">
        <f>+'[1]Flujo Total'!G10</f>
        <v>2500</v>
      </c>
      <c r="G14" s="12">
        <f>+'[1]Flujo Total'!H10</f>
        <v>2500</v>
      </c>
      <c r="H14" s="11">
        <f>+'[1]Flujo Total'!I10</f>
        <v>2500</v>
      </c>
      <c r="I14" s="12">
        <f>+'[1]Flujo Total'!J10</f>
        <v>6500</v>
      </c>
      <c r="J14" s="11">
        <f>+'[1]Flujo Total'!K10</f>
        <v>6500</v>
      </c>
      <c r="K14" s="12">
        <f>+'[1]Flujo Total'!L10</f>
        <v>6500</v>
      </c>
      <c r="L14" s="11">
        <f>+'[1]Flujo Total'!M10</f>
        <v>6500</v>
      </c>
      <c r="M14" s="13">
        <f>+'[1]Flujo Total'!N10</f>
        <v>6500</v>
      </c>
    </row>
    <row r="15" spans="1:13" ht="29.25" thickBot="1">
      <c r="A15" s="10" t="s">
        <v>10</v>
      </c>
      <c r="B15" s="21"/>
      <c r="C15" s="22"/>
      <c r="D15" s="21"/>
      <c r="E15" s="22"/>
      <c r="F15" s="21"/>
      <c r="G15" s="22"/>
      <c r="H15" s="21"/>
      <c r="I15" s="22"/>
      <c r="J15" s="21"/>
      <c r="K15" s="22"/>
      <c r="L15" s="21"/>
      <c r="M15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I14" sqref="I14"/>
    </sheetView>
  </sheetViews>
  <sheetFormatPr baseColWidth="10" defaultRowHeight="15"/>
  <cols>
    <col min="2" max="2" width="25.85546875" customWidth="1"/>
    <col min="3" max="3" width="14.28515625" customWidth="1"/>
    <col min="4" max="4" width="15.7109375" customWidth="1"/>
    <col min="5" max="5" width="14.7109375" customWidth="1"/>
    <col min="6" max="6" width="14.28515625" customWidth="1"/>
    <col min="7" max="7" width="14.140625" customWidth="1"/>
    <col min="8" max="8" width="14.28515625" customWidth="1"/>
    <col min="9" max="9" width="15" customWidth="1"/>
    <col min="10" max="10" width="15.5703125" customWidth="1"/>
    <col min="11" max="11" width="13.7109375" customWidth="1"/>
    <col min="12" max="12" width="14.7109375" customWidth="1"/>
  </cols>
  <sheetData>
    <row r="1" spans="1:12" ht="15.75" thickBot="1">
      <c r="A1" s="27"/>
      <c r="B1" s="38" t="s">
        <v>11</v>
      </c>
      <c r="C1" s="39" t="s">
        <v>12</v>
      </c>
      <c r="D1" s="40" t="s">
        <v>13</v>
      </c>
      <c r="E1" s="39" t="s">
        <v>14</v>
      </c>
      <c r="F1" s="40" t="s">
        <v>15</v>
      </c>
      <c r="G1" s="39" t="s">
        <v>16</v>
      </c>
      <c r="H1" s="40" t="s">
        <v>17</v>
      </c>
      <c r="I1" s="39" t="s">
        <v>18</v>
      </c>
      <c r="J1" s="40" t="s">
        <v>19</v>
      </c>
      <c r="K1" s="39" t="s">
        <v>20</v>
      </c>
      <c r="L1" s="41" t="s">
        <v>21</v>
      </c>
    </row>
    <row r="2" spans="1:12" ht="15.75" thickBot="1">
      <c r="A2" s="28"/>
      <c r="B2" s="42" t="s">
        <v>6</v>
      </c>
      <c r="C2" s="48">
        <v>357597</v>
      </c>
      <c r="D2" s="49">
        <v>352409</v>
      </c>
      <c r="E2" s="48">
        <v>389578</v>
      </c>
      <c r="F2" s="49">
        <v>430760</v>
      </c>
      <c r="G2" s="48">
        <v>476398</v>
      </c>
      <c r="H2" s="49">
        <v>526982</v>
      </c>
      <c r="I2" s="48">
        <v>583058</v>
      </c>
      <c r="J2" s="49">
        <v>645234</v>
      </c>
      <c r="K2" s="48">
        <v>714184</v>
      </c>
      <c r="L2" s="50">
        <v>790659</v>
      </c>
    </row>
    <row r="3" spans="1:12" ht="15.75" thickBot="1">
      <c r="A3" s="27"/>
      <c r="B3" s="42" t="s">
        <v>7</v>
      </c>
      <c r="C3" s="48">
        <v>125213</v>
      </c>
      <c r="D3" s="49">
        <v>130221</v>
      </c>
      <c r="E3" s="48">
        <v>135430</v>
      </c>
      <c r="F3" s="49">
        <v>140847</v>
      </c>
      <c r="G3" s="48">
        <v>146481</v>
      </c>
      <c r="H3" s="49">
        <v>152340</v>
      </c>
      <c r="I3" s="48">
        <v>158434</v>
      </c>
      <c r="J3" s="49">
        <v>164771</v>
      </c>
      <c r="K3" s="48">
        <v>171362</v>
      </c>
      <c r="L3" s="50">
        <v>178168</v>
      </c>
    </row>
    <row r="4" spans="1:12" ht="15.75" thickBot="1">
      <c r="A4" s="27"/>
      <c r="B4" s="42" t="s">
        <v>8</v>
      </c>
      <c r="C4" s="48">
        <v>4500</v>
      </c>
      <c r="D4" s="49">
        <v>6300</v>
      </c>
      <c r="E4" s="48">
        <v>6615</v>
      </c>
      <c r="F4" s="49">
        <v>6946</v>
      </c>
      <c r="G4" s="48">
        <v>7293</v>
      </c>
      <c r="H4" s="49">
        <v>7658</v>
      </c>
      <c r="I4" s="48">
        <v>8041</v>
      </c>
      <c r="J4" s="49">
        <v>8443</v>
      </c>
      <c r="K4" s="48">
        <v>8865</v>
      </c>
      <c r="L4" s="50">
        <v>9308</v>
      </c>
    </row>
    <row r="5" spans="1:12" ht="15.75" thickBot="1">
      <c r="A5" s="27"/>
      <c r="B5" s="42" t="s">
        <v>22</v>
      </c>
      <c r="C5" s="48">
        <v>54000</v>
      </c>
      <c r="D5" s="49">
        <v>57000</v>
      </c>
      <c r="E5" s="48">
        <v>60300</v>
      </c>
      <c r="F5" s="49">
        <v>64575</v>
      </c>
      <c r="G5" s="48">
        <v>69190</v>
      </c>
      <c r="H5" s="49">
        <v>77633</v>
      </c>
      <c r="I5" s="48">
        <v>87150</v>
      </c>
      <c r="J5" s="49">
        <v>97881</v>
      </c>
      <c r="K5" s="48">
        <v>109988</v>
      </c>
      <c r="L5" s="50">
        <v>123653</v>
      </c>
    </row>
    <row r="6" spans="1:12" ht="15.75" thickBot="1">
      <c r="A6" s="27"/>
      <c r="B6" s="42" t="s">
        <v>23</v>
      </c>
      <c r="C6" s="48">
        <v>1260</v>
      </c>
      <c r="D6" s="49">
        <v>1323</v>
      </c>
      <c r="E6" s="48">
        <v>1389</v>
      </c>
      <c r="F6" s="49">
        <v>1459</v>
      </c>
      <c r="G6" s="48">
        <v>1532</v>
      </c>
      <c r="H6" s="49">
        <v>1608</v>
      </c>
      <c r="I6" s="48">
        <v>1689</v>
      </c>
      <c r="J6" s="49">
        <v>1773</v>
      </c>
      <c r="K6" s="48">
        <v>1862</v>
      </c>
      <c r="L6" s="50">
        <v>1955</v>
      </c>
    </row>
    <row r="7" spans="1:12" ht="15.75" thickBot="1">
      <c r="A7" s="27"/>
      <c r="B7" s="43" t="s">
        <v>24</v>
      </c>
      <c r="C7" s="51">
        <v>5376</v>
      </c>
      <c r="D7" s="52">
        <v>5645</v>
      </c>
      <c r="E7" s="51">
        <v>5927</v>
      </c>
      <c r="F7" s="52">
        <v>6223</v>
      </c>
      <c r="G7" s="51">
        <v>6535</v>
      </c>
      <c r="H7" s="52">
        <v>6861</v>
      </c>
      <c r="I7" s="51">
        <v>7204</v>
      </c>
      <c r="J7" s="52">
        <v>7565</v>
      </c>
      <c r="K7" s="51">
        <v>7943</v>
      </c>
      <c r="L7" s="53">
        <v>8340</v>
      </c>
    </row>
    <row r="8" spans="1:12" ht="15.75" thickBot="1">
      <c r="A8" s="27"/>
      <c r="B8" s="44" t="s">
        <v>25</v>
      </c>
      <c r="C8" s="45"/>
      <c r="D8" s="46"/>
      <c r="E8" s="45"/>
      <c r="F8" s="46"/>
      <c r="G8" s="45"/>
      <c r="H8" s="46"/>
      <c r="I8" s="45"/>
      <c r="J8" s="46"/>
      <c r="K8" s="45"/>
      <c r="L8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L23" sqref="L23"/>
    </sheetView>
  </sheetViews>
  <sheetFormatPr baseColWidth="10" defaultRowHeight="15"/>
  <cols>
    <col min="1" max="1" width="17.5703125" customWidth="1"/>
    <col min="14" max="14" width="17.5703125" customWidth="1"/>
  </cols>
  <sheetData>
    <row r="1" spans="1:14" ht="44.25" thickBot="1">
      <c r="A1" s="29" t="s">
        <v>26</v>
      </c>
      <c r="B1" s="30">
        <v>1</v>
      </c>
      <c r="C1" s="29">
        <v>2</v>
      </c>
      <c r="D1" s="30">
        <v>3</v>
      </c>
      <c r="E1" s="29">
        <v>4</v>
      </c>
      <c r="F1" s="30">
        <v>5</v>
      </c>
      <c r="G1" s="29">
        <v>6</v>
      </c>
      <c r="H1" s="30">
        <v>7</v>
      </c>
      <c r="I1" s="29">
        <v>8</v>
      </c>
      <c r="J1" s="30">
        <v>9</v>
      </c>
      <c r="K1" s="29">
        <v>10</v>
      </c>
      <c r="L1" s="30">
        <v>11</v>
      </c>
      <c r="M1" s="29">
        <v>12</v>
      </c>
      <c r="N1" s="31" t="s">
        <v>27</v>
      </c>
    </row>
    <row r="2" spans="1:14" ht="29.25">
      <c r="A2" s="32" t="s">
        <v>29</v>
      </c>
      <c r="B2" s="54">
        <v>228</v>
      </c>
      <c r="C2" s="55">
        <v>533</v>
      </c>
      <c r="D2" s="54">
        <v>1030</v>
      </c>
      <c r="E2" s="55">
        <v>1343</v>
      </c>
      <c r="F2" s="54">
        <v>1262</v>
      </c>
      <c r="G2" s="55">
        <v>1186</v>
      </c>
      <c r="H2" s="54">
        <v>1225</v>
      </c>
      <c r="I2" s="55">
        <v>1325</v>
      </c>
      <c r="J2" s="54">
        <v>1148</v>
      </c>
      <c r="K2" s="55">
        <v>1099</v>
      </c>
      <c r="L2" s="54">
        <v>1113</v>
      </c>
      <c r="M2" s="55">
        <v>1152</v>
      </c>
      <c r="N2" s="37"/>
    </row>
    <row r="3" spans="1:14" ht="29.25">
      <c r="A3" s="32" t="s">
        <v>30</v>
      </c>
      <c r="B3" s="54">
        <v>533</v>
      </c>
      <c r="C3" s="55">
        <v>1247</v>
      </c>
      <c r="D3" s="54">
        <v>2409</v>
      </c>
      <c r="E3" s="55">
        <v>3140</v>
      </c>
      <c r="F3" s="54">
        <v>2950</v>
      </c>
      <c r="G3" s="55">
        <v>2774</v>
      </c>
      <c r="H3" s="54">
        <v>2864</v>
      </c>
      <c r="I3" s="55">
        <v>3097</v>
      </c>
      <c r="J3" s="54">
        <v>2684</v>
      </c>
      <c r="K3" s="55">
        <v>2571</v>
      </c>
      <c r="L3" s="54">
        <v>2603</v>
      </c>
      <c r="M3" s="55">
        <v>2693</v>
      </c>
      <c r="N3" s="37"/>
    </row>
    <row r="4" spans="1:14" ht="29.25">
      <c r="A4" s="32" t="s">
        <v>31</v>
      </c>
      <c r="B4" s="54">
        <v>118</v>
      </c>
      <c r="C4" s="55">
        <v>275</v>
      </c>
      <c r="D4" s="54">
        <v>532</v>
      </c>
      <c r="E4" s="55">
        <v>693</v>
      </c>
      <c r="F4" s="54">
        <v>651</v>
      </c>
      <c r="G4" s="55">
        <v>612</v>
      </c>
      <c r="H4" s="54">
        <v>632</v>
      </c>
      <c r="I4" s="55">
        <v>684</v>
      </c>
      <c r="J4" s="54">
        <v>592</v>
      </c>
      <c r="K4" s="55">
        <v>567</v>
      </c>
      <c r="L4" s="54">
        <v>574</v>
      </c>
      <c r="M4" s="55">
        <v>594</v>
      </c>
      <c r="N4" s="37"/>
    </row>
    <row r="5" spans="1:14">
      <c r="A5" s="32" t="s">
        <v>32</v>
      </c>
      <c r="B5" s="54">
        <v>89</v>
      </c>
      <c r="C5" s="55">
        <v>207</v>
      </c>
      <c r="D5" s="54">
        <v>423</v>
      </c>
      <c r="E5" s="55">
        <v>630</v>
      </c>
      <c r="F5" s="54">
        <v>652</v>
      </c>
      <c r="G5" s="55">
        <v>736</v>
      </c>
      <c r="H5" s="54">
        <v>806</v>
      </c>
      <c r="I5" s="55">
        <v>668</v>
      </c>
      <c r="J5" s="54">
        <v>603</v>
      </c>
      <c r="K5" s="55">
        <v>606</v>
      </c>
      <c r="L5" s="54">
        <v>606</v>
      </c>
      <c r="M5" s="55">
        <v>606</v>
      </c>
      <c r="N5" s="37"/>
    </row>
    <row r="6" spans="1:14">
      <c r="A6" s="32" t="s">
        <v>33</v>
      </c>
      <c r="B6" s="54">
        <v>133</v>
      </c>
      <c r="C6" s="55">
        <v>310</v>
      </c>
      <c r="D6" s="54">
        <v>634</v>
      </c>
      <c r="E6" s="55">
        <v>945</v>
      </c>
      <c r="F6" s="54">
        <v>978</v>
      </c>
      <c r="G6" s="55">
        <v>1104</v>
      </c>
      <c r="H6" s="54">
        <v>1209</v>
      </c>
      <c r="I6" s="55">
        <v>1002</v>
      </c>
      <c r="J6" s="54">
        <v>905</v>
      </c>
      <c r="K6" s="55">
        <v>909</v>
      </c>
      <c r="L6" s="54">
        <v>909</v>
      </c>
      <c r="M6" s="55">
        <v>909</v>
      </c>
      <c r="N6" s="37"/>
    </row>
    <row r="7" spans="1:14">
      <c r="A7" s="32" t="s">
        <v>34</v>
      </c>
      <c r="B7" s="54">
        <v>1782</v>
      </c>
      <c r="C7" s="55">
        <v>3996</v>
      </c>
      <c r="D7" s="54">
        <v>7938</v>
      </c>
      <c r="E7" s="55">
        <v>11124</v>
      </c>
      <c r="F7" s="54">
        <v>10962</v>
      </c>
      <c r="G7" s="55">
        <v>12096</v>
      </c>
      <c r="H7" s="54">
        <v>14499</v>
      </c>
      <c r="I7" s="55">
        <v>13141</v>
      </c>
      <c r="J7" s="54">
        <v>11459</v>
      </c>
      <c r="K7" s="55">
        <v>12066</v>
      </c>
      <c r="L7" s="54">
        <v>11845</v>
      </c>
      <c r="M7" s="55">
        <v>12481</v>
      </c>
      <c r="N7" s="37"/>
    </row>
    <row r="8" spans="1:14">
      <c r="A8" s="32" t="s">
        <v>35</v>
      </c>
      <c r="B8" s="54">
        <v>212</v>
      </c>
      <c r="C8" s="55">
        <v>507</v>
      </c>
      <c r="D8" s="54">
        <v>1027</v>
      </c>
      <c r="E8" s="55">
        <v>1465</v>
      </c>
      <c r="F8" s="54">
        <v>1463</v>
      </c>
      <c r="G8" s="55">
        <v>1506</v>
      </c>
      <c r="H8" s="54">
        <v>1593</v>
      </c>
      <c r="I8" s="55">
        <v>1367</v>
      </c>
      <c r="J8" s="54">
        <v>1226</v>
      </c>
      <c r="K8" s="55">
        <v>1233</v>
      </c>
      <c r="L8" s="54">
        <v>1248</v>
      </c>
      <c r="M8" s="55">
        <v>1291</v>
      </c>
      <c r="N8" s="37"/>
    </row>
    <row r="9" spans="1:14">
      <c r="A9" s="32" t="s">
        <v>36</v>
      </c>
      <c r="B9" s="54">
        <v>443</v>
      </c>
      <c r="C9" s="55">
        <v>1061</v>
      </c>
      <c r="D9" s="54">
        <v>2150</v>
      </c>
      <c r="E9" s="55">
        <v>3067</v>
      </c>
      <c r="F9" s="54">
        <v>3062</v>
      </c>
      <c r="G9" s="55">
        <v>3153</v>
      </c>
      <c r="H9" s="54">
        <v>3331</v>
      </c>
      <c r="I9" s="55">
        <v>2854</v>
      </c>
      <c r="J9" s="54">
        <v>2556</v>
      </c>
      <c r="K9" s="55">
        <v>2568</v>
      </c>
      <c r="L9" s="54">
        <v>2600</v>
      </c>
      <c r="M9" s="55">
        <v>2690</v>
      </c>
      <c r="N9" s="37"/>
    </row>
    <row r="10" spans="1:14">
      <c r="A10" s="32" t="s">
        <v>37</v>
      </c>
      <c r="B10" s="54">
        <v>2356</v>
      </c>
      <c r="C10" s="55">
        <v>6154</v>
      </c>
      <c r="D10" s="54">
        <v>10867</v>
      </c>
      <c r="E10" s="55">
        <v>12522</v>
      </c>
      <c r="F10" s="54">
        <v>11186</v>
      </c>
      <c r="G10" s="55">
        <v>10771</v>
      </c>
      <c r="H10" s="54">
        <v>11851</v>
      </c>
      <c r="I10" s="55">
        <v>13071</v>
      </c>
      <c r="J10" s="54">
        <v>11444</v>
      </c>
      <c r="K10" s="55">
        <v>11501</v>
      </c>
      <c r="L10" s="54">
        <v>11644</v>
      </c>
      <c r="M10" s="55">
        <v>12564</v>
      </c>
      <c r="N10" s="37"/>
    </row>
    <row r="11" spans="1:14">
      <c r="A11" s="32" t="s">
        <v>38</v>
      </c>
      <c r="B11" s="54">
        <v>1728</v>
      </c>
      <c r="C11" s="55">
        <v>4032</v>
      </c>
      <c r="D11" s="54">
        <v>8064</v>
      </c>
      <c r="E11" s="55">
        <v>11520</v>
      </c>
      <c r="F11" s="54">
        <v>11520</v>
      </c>
      <c r="G11" s="55">
        <v>12672</v>
      </c>
      <c r="H11" s="54">
        <v>14544</v>
      </c>
      <c r="I11" s="55">
        <v>13018</v>
      </c>
      <c r="J11" s="54">
        <v>11981</v>
      </c>
      <c r="K11" s="55">
        <v>12096</v>
      </c>
      <c r="L11" s="54">
        <v>12096</v>
      </c>
      <c r="M11" s="55">
        <v>12096</v>
      </c>
      <c r="N11" s="37"/>
    </row>
    <row r="12" spans="1:14" ht="15.75" thickBot="1">
      <c r="A12" s="32" t="s">
        <v>39</v>
      </c>
      <c r="B12" s="54">
        <v>432</v>
      </c>
      <c r="C12" s="55">
        <v>1008</v>
      </c>
      <c r="D12" s="54">
        <v>2016</v>
      </c>
      <c r="E12" s="55">
        <v>2881</v>
      </c>
      <c r="F12" s="54">
        <v>2881</v>
      </c>
      <c r="G12" s="55">
        <v>3169</v>
      </c>
      <c r="H12" s="54">
        <v>3637</v>
      </c>
      <c r="I12" s="55">
        <v>3255</v>
      </c>
      <c r="J12" s="54">
        <v>2996</v>
      </c>
      <c r="K12" s="55">
        <v>3025</v>
      </c>
      <c r="L12" s="54">
        <v>3025</v>
      </c>
      <c r="M12" s="55">
        <v>3025</v>
      </c>
      <c r="N12" s="37"/>
    </row>
    <row r="13" spans="1:14" ht="15.75" thickBot="1">
      <c r="A13" s="33" t="s">
        <v>28</v>
      </c>
      <c r="B13" s="34"/>
      <c r="C13" s="35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ing-egr</vt:lpstr>
      <vt:lpstr>rubros</vt:lpstr>
      <vt:lpstr>medicamentos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Borja Macias</dc:creator>
  <cp:lastModifiedBy>Verónica Borja Macias</cp:lastModifiedBy>
  <dcterms:created xsi:type="dcterms:W3CDTF">2012-05-04T13:46:45Z</dcterms:created>
  <dcterms:modified xsi:type="dcterms:W3CDTF">2012-05-04T14:08:19Z</dcterms:modified>
</cp:coreProperties>
</file>